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545" windowWidth="14805" windowHeight="6570"/>
  </bookViews>
  <sheets>
    <sheet name="Лист1" sheetId="1" r:id="rId1"/>
  </sheets>
  <definedNames>
    <definedName name="FIO" localSheetId="0">Лист1!$F$19</definedName>
    <definedName name="_xlnm.Print_Area" localSheetId="0">Лист1!$A$1:$K$24</definedName>
  </definedNames>
  <calcPr calcId="144525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4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K24" i="1" l="1"/>
  <c r="J24" i="1"/>
  <c r="I24" i="1"/>
  <c r="H24" i="1"/>
  <c r="F24" i="1"/>
  <c r="G24" i="1" l="1"/>
</calcChain>
</file>

<file path=xl/sharedStrings.xml><?xml version="1.0" encoding="utf-8"?>
<sst xmlns="http://schemas.openxmlformats.org/spreadsheetml/2006/main" count="94" uniqueCount="44">
  <si>
    <t>Наименование муниципальной программы</t>
  </si>
  <si>
    <t xml:space="preserve">Ответственный
исполнитель
</t>
  </si>
  <si>
    <t>расходы областного бюджета</t>
  </si>
  <si>
    <t>расходы федерального бюджета</t>
  </si>
  <si>
    <t xml:space="preserve">прочие источники </t>
  </si>
  <si>
    <t>Финансовое исполнение</t>
  </si>
  <si>
    <t>План расходов в соответствии с бюджетной росписью</t>
  </si>
  <si>
    <t>Плановый срок реализации</t>
  </si>
  <si>
    <t>Фактический срок реализации</t>
  </si>
  <si>
    <t>ИТОГО</t>
  </si>
  <si>
    <t>в т.ч.</t>
  </si>
  <si>
    <t>№ п/п</t>
  </si>
  <si>
    <t>Развитие жилищно-коммунального хозяйства городского округа Воротынский Нижегородской области</t>
  </si>
  <si>
    <t>расходы бюджета городского округа</t>
  </si>
  <si>
    <t>Комплексное развитие сельских территорий городского округа Воротынский Нижегородской области</t>
  </si>
  <si>
    <t>Отдел по строительству, архитектуре и жилищно-коммунальному хозяйству администрации городского округа Воротынский Нижегородской области</t>
  </si>
  <si>
    <t>Администрация городского округа Воротынский Нижегородской области</t>
  </si>
  <si>
    <t>Развитие образования городского округа Воротынский Нижегородской области</t>
  </si>
  <si>
    <t>Развитие  культуры городского округа Воротынский Нижегородской области</t>
  </si>
  <si>
    <t xml:space="preserve">Социальная поддержка граждан городского округа Воротынский Нижегородской области </t>
  </si>
  <si>
    <t>Информационное общество городского округа Воротынский Нижегородской области</t>
  </si>
  <si>
    <t>Защита населения и территорий от чрезвычайных ситуаций, обеспечение пожарной безопасности и безопасности людей на водных объектах городского округа Воротынский Нижегородской области</t>
  </si>
  <si>
    <t>Управление муниципальными финансами городского округа Воротынский Нижегородской области</t>
  </si>
  <si>
    <t>Организация мероприятий  по охране окружающей среды на территории городского округа Воротынский Нижегородской области</t>
  </si>
  <si>
    <t>Развитие транспортной системы городского округа Воротынский Нижегородской области</t>
  </si>
  <si>
    <t>Комплексные меры противодействия злоупотреблению наркотиками и их незаконному обороту на территории городского округа Воротынский Нижегородской области</t>
  </si>
  <si>
    <t>Обеспечение населения городского округа Воротынский Нижегородской области доступным и комфортным жильем</t>
  </si>
  <si>
    <t>Обеспечение доступности услуг общественного транспорта на территории городского округа Воротынский Нижегородской области</t>
  </si>
  <si>
    <t>Управление образования и молодежной политики администрации городского округа Воротынский Нижегородской области</t>
  </si>
  <si>
    <t>Отдел культуры администрации городского округа Воротынский Нижегородской области</t>
  </si>
  <si>
    <t>Управление финансов администрации городского округа Воротынский Нижегородской области</t>
  </si>
  <si>
    <t>Управление сельского хозяйства администрации городского округа Воротынский Нижегородской области</t>
  </si>
  <si>
    <t>Развитие агропромышленного комплекса городского округа Воротынский Нижегородской области</t>
  </si>
  <si>
    <t>Отдел развития территорий  городского округа Воротынский Нижегородской области</t>
  </si>
  <si>
    <t>Развитие физической культуры и спорта городского округа Воротынский Нижегородской области</t>
  </si>
  <si>
    <t>Формирование комфортной городской среды на территории городского округа Воротынский Нижегородской области</t>
  </si>
  <si>
    <t>Расход всего факт в соответствии с бюджетной росписью</t>
  </si>
  <si>
    <t>Переселение граждан из аварийного жилищного фонда на территории городского округа Воротынский Нижегородской области на 2019-2028 годы</t>
  </si>
  <si>
    <t>2025 год</t>
  </si>
  <si>
    <t>1 полугодие 2025 года</t>
  </si>
  <si>
    <t>Развитие предпринимательства в городском округе Воротынский Нижегородской области на 2021-2027 годы</t>
  </si>
  <si>
    <t>Управление муниципальным имуществом городского округа Воротынский Нижегородской области в 2021-2027 годах</t>
  </si>
  <si>
    <t xml:space="preserve">Профилактика преступлений и иных правонарушений на территории городского округа Воротынский Нижегородской области </t>
  </si>
  <si>
    <t>Управление муниципальным имуществом администрации городского округа Воротынский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</si>
</sst>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3" borderId="3" xfId="0" applyFill="1" applyBorder="1"/>
    <xf numFmtId="0" fontId="0" fillId="3" borderId="2" xfId="0" applyFill="1" applyBorder="1"/>
    <xf numFmtId="0" fontId="0" fillId="3" borderId="2" xfId="0" applyFill="1" applyBorder="1" applyAlignment="1">
      <alignment textRotation="90" wrapText="1"/>
    </xf>
    <xf numFmtId="0" fontId="0" fillId="3" borderId="3" xfId="0" applyFill="1" applyBorder="1" applyAlignment="1">
      <alignment textRotation="90" wrapText="1"/>
    </xf>
    <xf numFmtId="0" fontId="1" fillId="0" borderId="0" xfId="0" applyFont="1"/>
    <xf numFmtId="164" fontId="0" fillId="0" borderId="0" xfId="0" applyNumberFormat="1" applyFont="1"/>
    <xf numFmtId="164" fontId="0" fillId="0" borderId="0" xfId="0" applyNumberFormat="1" applyFont="1" applyBorder="1"/>
    <xf numFmtId="0" fontId="0" fillId="0" borderId="0" xfId="0" applyBorder="1"/>
    <xf numFmtId="0" fontId="1" fillId="3" borderId="0" xfId="0" applyFont="1" applyFill="1"/>
    <xf numFmtId="2" fontId="1" fillId="3" borderId="0" xfId="0" applyNumberFormat="1" applyFont="1" applyFill="1"/>
    <xf numFmtId="0" fontId="1" fillId="0" borderId="3" xfId="0" applyFont="1" applyBorder="1"/>
    <xf numFmtId="0" fontId="1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/>
    <xf numFmtId="164" fontId="0" fillId="0" borderId="0" xfId="0" applyNumberFormat="1" applyBorder="1" applyAlignment="1"/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"/>
  <sheetViews>
    <sheetView tabSelected="1" topLeftCell="A2" zoomScaleNormal="100" workbookViewId="0">
      <pane ySplit="2" topLeftCell="A22" activePane="bottomLeft" state="frozen"/>
      <selection activeCell="A2" sqref="A2"/>
      <selection pane="bottomLeft" activeCell="F37" sqref="F37"/>
    </sheetView>
  </sheetViews>
  <sheetFormatPr defaultRowHeight="15" x14ac:dyDescent="0.25"/>
  <cols>
    <col min="1" max="1" width="5" customWidth="1"/>
    <col min="2" max="2" width="30.140625" customWidth="1"/>
    <col min="3" max="3" width="24" customWidth="1"/>
    <col min="4" max="4" width="8.42578125" customWidth="1"/>
    <col min="5" max="5" width="10.28515625" customWidth="1"/>
    <col min="6" max="6" width="15.7109375" style="10" customWidth="1"/>
    <col min="7" max="7" width="16.42578125" style="6" customWidth="1"/>
    <col min="8" max="8" width="15.7109375" customWidth="1"/>
    <col min="9" max="9" width="16.7109375" customWidth="1"/>
    <col min="10" max="10" width="15.42578125" customWidth="1"/>
    <col min="11" max="11" width="14.7109375" customWidth="1"/>
  </cols>
  <sheetData>
    <row r="1" spans="1:45" ht="15.75" hidden="1" customHeight="1" x14ac:dyDescent="0.25">
      <c r="A1" s="14"/>
      <c r="B1" s="26" t="s">
        <v>0</v>
      </c>
      <c r="C1" s="26" t="s">
        <v>1</v>
      </c>
      <c r="D1" s="27" t="s">
        <v>7</v>
      </c>
      <c r="E1" s="27" t="s">
        <v>8</v>
      </c>
      <c r="F1" s="27" t="s">
        <v>6</v>
      </c>
      <c r="G1" s="28" t="s">
        <v>5</v>
      </c>
      <c r="H1" s="28"/>
      <c r="I1" s="28"/>
      <c r="J1" s="28"/>
      <c r="K1" s="28"/>
    </row>
    <row r="2" spans="1:45" s="1" customFormat="1" ht="15.75" customHeight="1" x14ac:dyDescent="0.25">
      <c r="A2" s="29" t="s">
        <v>11</v>
      </c>
      <c r="B2" s="26"/>
      <c r="C2" s="26"/>
      <c r="D2" s="27"/>
      <c r="E2" s="27"/>
      <c r="F2" s="27"/>
      <c r="G2" s="27" t="s">
        <v>36</v>
      </c>
      <c r="H2" s="26" t="s">
        <v>10</v>
      </c>
      <c r="I2" s="26"/>
      <c r="J2" s="26"/>
      <c r="K2" s="2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s="1" customFormat="1" ht="102.75" customHeight="1" x14ac:dyDescent="0.25">
      <c r="A3" s="29"/>
      <c r="B3" s="26"/>
      <c r="C3" s="26"/>
      <c r="D3" s="27"/>
      <c r="E3" s="27"/>
      <c r="F3" s="27"/>
      <c r="G3" s="27"/>
      <c r="H3" s="15" t="s">
        <v>13</v>
      </c>
      <c r="I3" s="15" t="s">
        <v>2</v>
      </c>
      <c r="J3" s="15" t="s">
        <v>3</v>
      </c>
      <c r="K3" s="15" t="s">
        <v>4</v>
      </c>
      <c r="L3" s="5"/>
      <c r="M3" s="4"/>
      <c r="N3" s="4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s="6" customFormat="1" ht="64.5" customHeight="1" x14ac:dyDescent="0.25">
      <c r="A4" s="16">
        <v>1</v>
      </c>
      <c r="B4" s="17" t="s">
        <v>17</v>
      </c>
      <c r="C4" s="17" t="s">
        <v>28</v>
      </c>
      <c r="D4" s="18" t="s">
        <v>38</v>
      </c>
      <c r="E4" s="18" t="s">
        <v>39</v>
      </c>
      <c r="F4" s="23">
        <v>666707</v>
      </c>
      <c r="G4" s="24">
        <f>H4+I4+J4+K4</f>
        <v>324390.59999999998</v>
      </c>
      <c r="H4" s="23">
        <v>120350.2</v>
      </c>
      <c r="I4" s="23">
        <v>189482.1</v>
      </c>
      <c r="J4" s="23">
        <v>14558.3</v>
      </c>
      <c r="K4" s="23">
        <v>0</v>
      </c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</row>
    <row r="5" spans="1:45" s="6" customFormat="1" ht="48" customHeight="1" x14ac:dyDescent="0.25">
      <c r="A5" s="16">
        <v>2</v>
      </c>
      <c r="B5" s="17" t="s">
        <v>18</v>
      </c>
      <c r="C5" s="17" t="s">
        <v>29</v>
      </c>
      <c r="D5" s="18" t="s">
        <v>38</v>
      </c>
      <c r="E5" s="18" t="s">
        <v>39</v>
      </c>
      <c r="F5" s="23">
        <v>117901.7</v>
      </c>
      <c r="G5" s="24">
        <f t="shared" ref="G5:G9" si="0">H5+I5+J5+K5</f>
        <v>54478</v>
      </c>
      <c r="H5" s="23">
        <v>54435.9</v>
      </c>
      <c r="I5" s="23">
        <v>10.5</v>
      </c>
      <c r="J5" s="23">
        <v>31.6</v>
      </c>
      <c r="K5" s="23">
        <v>0</v>
      </c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5" s="6" customFormat="1" ht="42.75" customHeight="1" x14ac:dyDescent="0.25">
      <c r="A6" s="16">
        <v>3</v>
      </c>
      <c r="B6" s="17" t="s">
        <v>19</v>
      </c>
      <c r="C6" s="17" t="s">
        <v>16</v>
      </c>
      <c r="D6" s="18" t="s">
        <v>38</v>
      </c>
      <c r="E6" s="18" t="s">
        <v>39</v>
      </c>
      <c r="F6" s="23">
        <v>12273.7</v>
      </c>
      <c r="G6" s="24">
        <f t="shared" si="0"/>
        <v>4704.8</v>
      </c>
      <c r="H6" s="23">
        <v>4704.8</v>
      </c>
      <c r="I6" s="23">
        <v>0</v>
      </c>
      <c r="J6" s="23">
        <v>0</v>
      </c>
      <c r="K6" s="23">
        <v>0</v>
      </c>
    </row>
    <row r="7" spans="1:45" s="6" customFormat="1" ht="86.25" customHeight="1" x14ac:dyDescent="0.25">
      <c r="A7" s="16">
        <v>4</v>
      </c>
      <c r="B7" s="17" t="s">
        <v>26</v>
      </c>
      <c r="C7" s="19" t="s">
        <v>15</v>
      </c>
      <c r="D7" s="18" t="s">
        <v>38</v>
      </c>
      <c r="E7" s="18" t="s">
        <v>39</v>
      </c>
      <c r="F7" s="23">
        <v>46218.7</v>
      </c>
      <c r="G7" s="24">
        <f t="shared" si="0"/>
        <v>2798.1</v>
      </c>
      <c r="H7" s="23">
        <v>0</v>
      </c>
      <c r="I7" s="23">
        <v>2798.1</v>
      </c>
      <c r="J7" s="23">
        <v>0</v>
      </c>
      <c r="K7" s="23">
        <v>0</v>
      </c>
    </row>
    <row r="8" spans="1:45" s="6" customFormat="1" ht="65.25" customHeight="1" x14ac:dyDescent="0.25">
      <c r="A8" s="16">
        <v>5</v>
      </c>
      <c r="B8" s="19" t="s">
        <v>14</v>
      </c>
      <c r="C8" s="19" t="s">
        <v>31</v>
      </c>
      <c r="D8" s="18" t="s">
        <v>38</v>
      </c>
      <c r="E8" s="18" t="s">
        <v>39</v>
      </c>
      <c r="F8" s="23">
        <v>0</v>
      </c>
      <c r="G8" s="24">
        <f t="shared" si="0"/>
        <v>0</v>
      </c>
      <c r="H8" s="23">
        <v>0</v>
      </c>
      <c r="I8" s="23">
        <v>0</v>
      </c>
      <c r="J8" s="23">
        <v>0</v>
      </c>
      <c r="K8" s="23">
        <v>0</v>
      </c>
    </row>
    <row r="9" spans="1:45" ht="58.5" customHeight="1" x14ac:dyDescent="0.25">
      <c r="A9" s="16">
        <v>6</v>
      </c>
      <c r="B9" s="17" t="s">
        <v>34</v>
      </c>
      <c r="C9" s="17" t="s">
        <v>29</v>
      </c>
      <c r="D9" s="18" t="s">
        <v>38</v>
      </c>
      <c r="E9" s="18" t="s">
        <v>39</v>
      </c>
      <c r="F9" s="23">
        <v>59631.1</v>
      </c>
      <c r="G9" s="24">
        <f t="shared" si="0"/>
        <v>28491</v>
      </c>
      <c r="H9" s="23">
        <v>28491</v>
      </c>
      <c r="I9" s="23">
        <v>0</v>
      </c>
      <c r="J9" s="23">
        <v>0</v>
      </c>
      <c r="K9" s="23">
        <v>0</v>
      </c>
    </row>
    <row r="10" spans="1:45" s="6" customFormat="1" ht="46.5" customHeight="1" x14ac:dyDescent="0.25">
      <c r="A10" s="16">
        <v>7</v>
      </c>
      <c r="B10" s="17" t="s">
        <v>20</v>
      </c>
      <c r="C10" s="17" t="s">
        <v>16</v>
      </c>
      <c r="D10" s="18" t="s">
        <v>38</v>
      </c>
      <c r="E10" s="18" t="s">
        <v>39</v>
      </c>
      <c r="F10" s="23">
        <v>4033.5</v>
      </c>
      <c r="G10" s="24">
        <f>H10+I10+J10+K10</f>
        <v>1772.4</v>
      </c>
      <c r="H10" s="23">
        <v>537.1</v>
      </c>
      <c r="I10" s="23">
        <v>1235.3</v>
      </c>
      <c r="J10" s="23">
        <v>0</v>
      </c>
      <c r="K10" s="23">
        <v>0</v>
      </c>
    </row>
    <row r="11" spans="1:45" s="6" customFormat="1" ht="92.25" customHeight="1" x14ac:dyDescent="0.25">
      <c r="A11" s="16">
        <v>8</v>
      </c>
      <c r="B11" s="17" t="s">
        <v>21</v>
      </c>
      <c r="C11" s="17" t="s">
        <v>16</v>
      </c>
      <c r="D11" s="18" t="s">
        <v>38</v>
      </c>
      <c r="E11" s="18" t="s">
        <v>39</v>
      </c>
      <c r="F11" s="23">
        <v>49179.5</v>
      </c>
      <c r="G11" s="24">
        <f t="shared" ref="G11:G23" si="1">H11+I11+J11+K11</f>
        <v>20531.7</v>
      </c>
      <c r="H11" s="23">
        <v>20531.7</v>
      </c>
      <c r="I11" s="23">
        <v>0</v>
      </c>
      <c r="J11" s="23">
        <v>0</v>
      </c>
      <c r="K11" s="23">
        <v>0</v>
      </c>
    </row>
    <row r="12" spans="1:45" s="6" customFormat="1" ht="76.5" x14ac:dyDescent="0.25">
      <c r="A12" s="16">
        <v>9</v>
      </c>
      <c r="B12" s="19" t="s">
        <v>35</v>
      </c>
      <c r="C12" s="19" t="s">
        <v>15</v>
      </c>
      <c r="D12" s="18" t="s">
        <v>38</v>
      </c>
      <c r="E12" s="18" t="s">
        <v>39</v>
      </c>
      <c r="F12" s="23">
        <v>8629.2000000000007</v>
      </c>
      <c r="G12" s="24">
        <f t="shared" si="1"/>
        <v>1563.3999999999999</v>
      </c>
      <c r="H12" s="23">
        <v>353.3</v>
      </c>
      <c r="I12" s="23">
        <v>1210.0999999999999</v>
      </c>
      <c r="J12" s="23">
        <v>0</v>
      </c>
      <c r="K12" s="23">
        <v>0</v>
      </c>
    </row>
    <row r="13" spans="1:45" s="6" customFormat="1" ht="63.75" customHeight="1" x14ac:dyDescent="0.25">
      <c r="A13" s="16">
        <v>10</v>
      </c>
      <c r="B13" s="17" t="s">
        <v>32</v>
      </c>
      <c r="C13" s="17" t="s">
        <v>31</v>
      </c>
      <c r="D13" s="18" t="s">
        <v>38</v>
      </c>
      <c r="E13" s="18" t="s">
        <v>39</v>
      </c>
      <c r="F13" s="23">
        <v>37241.9</v>
      </c>
      <c r="G13" s="24">
        <f t="shared" si="1"/>
        <v>22629</v>
      </c>
      <c r="H13" s="23">
        <v>10.1</v>
      </c>
      <c r="I13" s="23">
        <v>13349.4</v>
      </c>
      <c r="J13" s="23">
        <v>9269.5</v>
      </c>
      <c r="K13" s="23">
        <v>0</v>
      </c>
    </row>
    <row r="14" spans="1:45" ht="59.25" customHeight="1" x14ac:dyDescent="0.25">
      <c r="A14" s="16">
        <v>11</v>
      </c>
      <c r="B14" s="17" t="s">
        <v>22</v>
      </c>
      <c r="C14" s="17" t="s">
        <v>30</v>
      </c>
      <c r="D14" s="18" t="s">
        <v>38</v>
      </c>
      <c r="E14" s="18" t="s">
        <v>39</v>
      </c>
      <c r="F14" s="23">
        <v>20049.599999999999</v>
      </c>
      <c r="G14" s="24">
        <f t="shared" si="1"/>
        <v>8326.4</v>
      </c>
      <c r="H14" s="23">
        <v>8326.4</v>
      </c>
      <c r="I14" s="23">
        <v>0</v>
      </c>
      <c r="J14" s="23">
        <v>0</v>
      </c>
      <c r="K14" s="23">
        <v>0</v>
      </c>
    </row>
    <row r="15" spans="1:45" s="6" customFormat="1" ht="75.75" customHeight="1" x14ac:dyDescent="0.25">
      <c r="A15" s="16">
        <v>12</v>
      </c>
      <c r="B15" s="19" t="s">
        <v>40</v>
      </c>
      <c r="C15" s="17" t="s">
        <v>43</v>
      </c>
      <c r="D15" s="18" t="s">
        <v>38</v>
      </c>
      <c r="E15" s="18" t="s">
        <v>39</v>
      </c>
      <c r="F15" s="23">
        <v>700</v>
      </c>
      <c r="G15" s="24">
        <f t="shared" si="1"/>
        <v>15</v>
      </c>
      <c r="H15" s="23">
        <v>15</v>
      </c>
      <c r="I15" s="23">
        <v>0</v>
      </c>
      <c r="J15" s="23">
        <v>0</v>
      </c>
      <c r="K15" s="23">
        <v>0</v>
      </c>
    </row>
    <row r="16" spans="1:45" s="6" customFormat="1" ht="81.75" customHeight="1" x14ac:dyDescent="0.25">
      <c r="A16" s="16">
        <v>13</v>
      </c>
      <c r="B16" s="17" t="s">
        <v>27</v>
      </c>
      <c r="C16" s="19" t="s">
        <v>15</v>
      </c>
      <c r="D16" s="18" t="s">
        <v>38</v>
      </c>
      <c r="E16" s="18" t="s">
        <v>39</v>
      </c>
      <c r="F16" s="23">
        <v>5148</v>
      </c>
      <c r="G16" s="24">
        <f t="shared" si="1"/>
        <v>2072</v>
      </c>
      <c r="H16" s="23">
        <v>2072</v>
      </c>
      <c r="I16" s="23">
        <v>0</v>
      </c>
      <c r="J16" s="23">
        <v>0</v>
      </c>
      <c r="K16" s="23">
        <v>0</v>
      </c>
    </row>
    <row r="17" spans="1:11" s="6" customFormat="1" ht="78" customHeight="1" x14ac:dyDescent="0.25">
      <c r="A17" s="16">
        <v>14</v>
      </c>
      <c r="B17" s="17" t="s">
        <v>41</v>
      </c>
      <c r="C17" s="17" t="s">
        <v>43</v>
      </c>
      <c r="D17" s="18" t="s">
        <v>38</v>
      </c>
      <c r="E17" s="18" t="s">
        <v>39</v>
      </c>
      <c r="F17" s="23">
        <v>17803.8</v>
      </c>
      <c r="G17" s="24">
        <f t="shared" si="1"/>
        <v>6669.3</v>
      </c>
      <c r="H17" s="23">
        <v>6669.3</v>
      </c>
      <c r="I17" s="23">
        <v>0</v>
      </c>
      <c r="J17" s="23">
        <v>0</v>
      </c>
      <c r="K17" s="23">
        <v>0</v>
      </c>
    </row>
    <row r="18" spans="1:11" s="6" customFormat="1" ht="78" customHeight="1" x14ac:dyDescent="0.25">
      <c r="A18" s="16">
        <v>15</v>
      </c>
      <c r="B18" s="17" t="s">
        <v>23</v>
      </c>
      <c r="C18" s="17" t="s">
        <v>43</v>
      </c>
      <c r="D18" s="18" t="s">
        <v>38</v>
      </c>
      <c r="E18" s="18" t="s">
        <v>39</v>
      </c>
      <c r="F18" s="23">
        <v>9053.9</v>
      </c>
      <c r="G18" s="24">
        <f t="shared" si="1"/>
        <v>88.7</v>
      </c>
      <c r="H18" s="23">
        <v>88.7</v>
      </c>
      <c r="I18" s="23">
        <v>0</v>
      </c>
      <c r="J18" s="23">
        <v>0</v>
      </c>
      <c r="K18" s="23">
        <v>0</v>
      </c>
    </row>
    <row r="19" spans="1:11" s="6" customFormat="1" ht="78.75" customHeight="1" x14ac:dyDescent="0.25">
      <c r="A19" s="16">
        <v>16</v>
      </c>
      <c r="B19" s="17" t="s">
        <v>37</v>
      </c>
      <c r="C19" s="19" t="s">
        <v>15</v>
      </c>
      <c r="D19" s="18" t="s">
        <v>38</v>
      </c>
      <c r="E19" s="18" t="s">
        <v>39</v>
      </c>
      <c r="F19" s="23">
        <v>6367.8</v>
      </c>
      <c r="G19" s="24">
        <f t="shared" si="1"/>
        <v>4867.7999999999993</v>
      </c>
      <c r="H19" s="23">
        <v>243.4</v>
      </c>
      <c r="I19" s="23">
        <v>4624.3999999999996</v>
      </c>
      <c r="J19" s="23">
        <v>0</v>
      </c>
      <c r="K19" s="23">
        <v>0</v>
      </c>
    </row>
    <row r="20" spans="1:11" s="6" customFormat="1" ht="51" customHeight="1" x14ac:dyDescent="0.25">
      <c r="A20" s="16">
        <v>17</v>
      </c>
      <c r="B20" s="17" t="s">
        <v>12</v>
      </c>
      <c r="C20" s="17" t="s">
        <v>33</v>
      </c>
      <c r="D20" s="18" t="s">
        <v>38</v>
      </c>
      <c r="E20" s="18" t="s">
        <v>39</v>
      </c>
      <c r="F20" s="23">
        <v>46189</v>
      </c>
      <c r="G20" s="24">
        <f t="shared" si="1"/>
        <v>18176.8</v>
      </c>
      <c r="H20" s="23">
        <v>11255.1</v>
      </c>
      <c r="I20" s="23">
        <v>6723.5</v>
      </c>
      <c r="J20" s="23">
        <v>0</v>
      </c>
      <c r="K20" s="23">
        <v>198.2</v>
      </c>
    </row>
    <row r="21" spans="1:11" s="6" customFormat="1" ht="50.25" customHeight="1" x14ac:dyDescent="0.25">
      <c r="A21" s="16">
        <v>18</v>
      </c>
      <c r="B21" s="17" t="s">
        <v>24</v>
      </c>
      <c r="C21" s="17" t="s">
        <v>33</v>
      </c>
      <c r="D21" s="18" t="s">
        <v>38</v>
      </c>
      <c r="E21" s="18" t="s">
        <v>39</v>
      </c>
      <c r="F21" s="23">
        <v>46281</v>
      </c>
      <c r="G21" s="24">
        <f t="shared" si="1"/>
        <v>5216.5000000000009</v>
      </c>
      <c r="H21" s="23">
        <v>2314.9</v>
      </c>
      <c r="I21" s="23">
        <v>2865.3</v>
      </c>
      <c r="J21" s="23">
        <v>0</v>
      </c>
      <c r="K21" s="23">
        <v>36.299999999999997</v>
      </c>
    </row>
    <row r="22" spans="1:11" s="6" customFormat="1" ht="63.75" x14ac:dyDescent="0.25">
      <c r="A22" s="16">
        <v>19</v>
      </c>
      <c r="B22" s="17" t="s">
        <v>42</v>
      </c>
      <c r="C22" s="17" t="s">
        <v>28</v>
      </c>
      <c r="D22" s="18" t="s">
        <v>38</v>
      </c>
      <c r="E22" s="18" t="s">
        <v>39</v>
      </c>
      <c r="F22" s="23">
        <v>85</v>
      </c>
      <c r="G22" s="24">
        <f t="shared" si="1"/>
        <v>30</v>
      </c>
      <c r="H22" s="23">
        <v>30</v>
      </c>
      <c r="I22" s="23">
        <v>0</v>
      </c>
      <c r="J22" s="23">
        <v>0</v>
      </c>
      <c r="K22" s="23">
        <v>0</v>
      </c>
    </row>
    <row r="23" spans="1:11" s="6" customFormat="1" ht="76.5" customHeight="1" x14ac:dyDescent="0.25">
      <c r="A23" s="16">
        <v>20</v>
      </c>
      <c r="B23" s="17" t="s">
        <v>25</v>
      </c>
      <c r="C23" s="17" t="s">
        <v>28</v>
      </c>
      <c r="D23" s="18" t="s">
        <v>38</v>
      </c>
      <c r="E23" s="18" t="s">
        <v>39</v>
      </c>
      <c r="F23" s="23">
        <v>21</v>
      </c>
      <c r="G23" s="24">
        <f t="shared" si="1"/>
        <v>9.5</v>
      </c>
      <c r="H23" s="23">
        <v>9.5</v>
      </c>
      <c r="I23" s="23">
        <v>0</v>
      </c>
      <c r="J23" s="23">
        <v>0</v>
      </c>
      <c r="K23" s="23">
        <v>0</v>
      </c>
    </row>
    <row r="24" spans="1:11" ht="15.75" x14ac:dyDescent="0.25">
      <c r="A24" s="25" t="s">
        <v>9</v>
      </c>
      <c r="B24" s="25"/>
      <c r="C24" s="25"/>
      <c r="D24" s="25"/>
      <c r="E24" s="25"/>
      <c r="F24" s="20">
        <f>SUM(F4:F23)</f>
        <v>1153515.3999999999</v>
      </c>
      <c r="G24" s="20">
        <f>H24+I24+J24+K24</f>
        <v>506831</v>
      </c>
      <c r="H24" s="21">
        <f>SUM(H4:H23)</f>
        <v>260438.39999999999</v>
      </c>
      <c r="I24" s="21">
        <f>SUM(I4:I23)</f>
        <v>222298.69999999998</v>
      </c>
      <c r="J24" s="21">
        <f>SUM(J4:J23)</f>
        <v>23859.4</v>
      </c>
      <c r="K24" s="22">
        <f>SUM(K4:K23)</f>
        <v>234.5</v>
      </c>
    </row>
    <row r="25" spans="1:11" x14ac:dyDescent="0.25">
      <c r="G25" s="7"/>
    </row>
    <row r="26" spans="1:11" x14ac:dyDescent="0.25">
      <c r="G26" s="7"/>
    </row>
    <row r="27" spans="1:11" x14ac:dyDescent="0.25">
      <c r="F27" s="11"/>
      <c r="G27" s="8"/>
      <c r="H27" s="9"/>
      <c r="I27" s="9"/>
      <c r="J27" s="9"/>
      <c r="K27" s="9"/>
    </row>
    <row r="28" spans="1:11" x14ac:dyDescent="0.25">
      <c r="G28" s="30"/>
      <c r="H28" s="32"/>
      <c r="I28" s="32"/>
      <c r="J28" s="32"/>
      <c r="K28" s="32"/>
    </row>
    <row r="29" spans="1:11" x14ac:dyDescent="0.25">
      <c r="G29" s="31"/>
      <c r="H29" s="32"/>
      <c r="I29" s="32"/>
      <c r="J29" s="32"/>
      <c r="K29" s="32"/>
    </row>
  </sheetData>
  <mergeCells count="14">
    <mergeCell ref="G28:G29"/>
    <mergeCell ref="H28:J28"/>
    <mergeCell ref="H29:J29"/>
    <mergeCell ref="K28:K29"/>
    <mergeCell ref="H2:K2"/>
    <mergeCell ref="A24:E24"/>
    <mergeCell ref="B1:B3"/>
    <mergeCell ref="C1:C3"/>
    <mergeCell ref="G2:G3"/>
    <mergeCell ref="D1:D3"/>
    <mergeCell ref="F1:F3"/>
    <mergeCell ref="G1:K1"/>
    <mergeCell ref="E1:E3"/>
    <mergeCell ref="A2:A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Лист1!FIO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2025-07-31T06:56:03Z</dcterms:modified>
</cp:coreProperties>
</file>